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L:\SDFI\POLE ACHATS\01_Marchés\marches DO\2025 SNAS 001 ascenseurs Blagnac Rodez Limoges\CCTP\"/>
    </mc:Choice>
  </mc:AlternateContent>
  <xr:revisionPtr revIDLastSave="0" documentId="14_{F377CF8A-E4ED-492B-8576-6329A7AB9F72}" xr6:coauthVersionLast="47" xr6:coauthVersionMax="47" xr10:uidLastSave="{00000000-0000-0000-0000-000000000000}"/>
  <bookViews>
    <workbookView xWindow="28695" yWindow="-5235" windowWidth="26010" windowHeight="20985" xr2:uid="{00000000-000D-0000-FFFF-FFFF00000000}"/>
  </bookViews>
  <sheets>
    <sheet name="maintenance lot 1" sheetId="6" r:id="rId1"/>
    <sheet name="maintenance lot 2" sheetId="7" r:id="rId2"/>
    <sheet name="maintenance lot 3" sheetId="8" r:id="rId3"/>
    <sheet name="Prestations à prix unitaires" sheetId="5" r:id="rId4"/>
  </sheets>
  <definedNames>
    <definedName name="_xlnm.Print_Area" localSheetId="3">'Prestations à prix unitaires'!$A$5:$D$111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6" l="1"/>
  <c r="K8" i="6"/>
  <c r="C10" i="8"/>
  <c r="C8" i="7"/>
  <c r="C111" i="5"/>
  <c r="C9" i="6"/>
  <c r="D9" i="6"/>
  <c r="E9" i="6"/>
  <c r="F9" i="6"/>
  <c r="G9" i="6"/>
  <c r="H9" i="6"/>
  <c r="I9" i="6"/>
  <c r="J9" i="6"/>
  <c r="B9" i="6"/>
</calcChain>
</file>

<file path=xl/sharedStrings.xml><?xml version="1.0" encoding="utf-8"?>
<sst xmlns="http://schemas.openxmlformats.org/spreadsheetml/2006/main" count="151" uniqueCount="139">
  <si>
    <t>TRAVAUX</t>
  </si>
  <si>
    <t>PRIX € HT</t>
  </si>
  <si>
    <t>Prix horaire de la main d'œuvre déplacement compris - Horaire normal</t>
  </si>
  <si>
    <t>Prix horaire de la main d'œuvre déplacement compris - Heure de nuit</t>
  </si>
  <si>
    <t>OPERATION DE REMPLACEMENT
Comprenant : la fourniture, la pose, la dépose de l'ancien équipement et toutes suggestions d'adaption</t>
  </si>
  <si>
    <t>Quantité</t>
  </si>
  <si>
    <t>Prix Proposé € Unit./ HT</t>
  </si>
  <si>
    <t>Prix horaire de la main d'œuvre déplacement compris - jours férié</t>
  </si>
  <si>
    <t>TOTAL</t>
  </si>
  <si>
    <t>Délai de réalisation contractuel approvisionnement inclus 
(en jours)</t>
  </si>
  <si>
    <t>Remplacement de l'armoire de commande triphasée</t>
  </si>
  <si>
    <t>Remplacement de l'armoire de commande monophasée</t>
  </si>
  <si>
    <t>Remplacement de la carte électronique de gestion</t>
  </si>
  <si>
    <t>Remplacement de l'opérateur type plafonier</t>
  </si>
  <si>
    <t>Remplacement de l'opérateur hydraulique embarqué</t>
  </si>
  <si>
    <t>Remplacement du  Moto-réducteur  triphasée porte sectionnelle</t>
  </si>
  <si>
    <t>Remplacement du moto-réducteur monophasée porte sectionnelle</t>
  </si>
  <si>
    <t>Remplacement de moto-réducteur triphasée porte coulissante</t>
  </si>
  <si>
    <t>Remplacement de moto-réducteur monophasée porte coulissante</t>
  </si>
  <si>
    <t>Remplacement de l'opérateur à bras électromécanique</t>
  </si>
  <si>
    <t>Remplacement de l'opérateur à bras hydraulique</t>
  </si>
  <si>
    <t>Remplacement de l'amplificateur de la barre palpeuse</t>
  </si>
  <si>
    <t>Remplacement réflecteur de céllule</t>
  </si>
  <si>
    <t>Fourniture et pose d'un transformateur</t>
  </si>
  <si>
    <t>Remplacement ou installation d'un boitier protection de céllule</t>
  </si>
  <si>
    <t xml:space="preserve">Remplacement complet d'une borne escamotable </t>
  </si>
  <si>
    <t>Remplacement d'un boitier à contact à clé</t>
  </si>
  <si>
    <t>Remplacement lecteur de cartes magnétiques</t>
  </si>
  <si>
    <t>Remplacement d'une boucle magnétique</t>
  </si>
  <si>
    <t>Remplacement de l'amplificateur de boucle magnétique</t>
  </si>
  <si>
    <t>Remplacement d'un clavier à codes</t>
  </si>
  <si>
    <t>Remplacement d'un récepteur radio</t>
  </si>
  <si>
    <t>Fourniture d'un émetteur radio</t>
  </si>
  <si>
    <t>Remplacement de la gâche électrique de la porte basculante</t>
  </si>
  <si>
    <t>Installation d'une gâche électrique sur porte basculante</t>
  </si>
  <si>
    <t>Remplacement de la ventouse électro-magnétique</t>
  </si>
  <si>
    <t>Installation d'une ventouse électro-magnétique</t>
  </si>
  <si>
    <t>Remplacement du système de déverouillage manuel</t>
  </si>
  <si>
    <t>Remplacement de la serrure du coffret ou mise en place d'un cadenas</t>
  </si>
  <si>
    <t>Création d'une ventilation basse sur le tablier</t>
  </si>
  <si>
    <t>Remplacement de la lyre de repos pour barrière levante</t>
  </si>
  <si>
    <t>Remplacement de la lisse rectangulaire de la barrière levante &gt;3M</t>
  </si>
  <si>
    <t>Remplacement du kit d'articulation de la barrère levante</t>
  </si>
  <si>
    <t>Remplacement parachute à couteaux</t>
  </si>
  <si>
    <t>Remplacement des galets de roulements du portail coulissant</t>
  </si>
  <si>
    <t>Remplacement de la crémailleur du portail coulissant</t>
  </si>
  <si>
    <t>Remplacement roulettes de porte sectionnelle</t>
  </si>
  <si>
    <t>Remplacement du rail de guidage droit de la porte sectionnelle</t>
  </si>
  <si>
    <t>Remplacement du rail de guidage courbe de la porte sectionnelle</t>
  </si>
  <si>
    <t>Fourniture d'un feu orange clignotant</t>
  </si>
  <si>
    <t>Remplacement d'un feu fixe, vert ou oragne</t>
  </si>
  <si>
    <t>Remplacement ou mis en eplace d'une grille de protection</t>
  </si>
  <si>
    <t>Remplacement d'un hublot d'éclairage</t>
  </si>
  <si>
    <t>Remplacement d'un projecteur halogène</t>
  </si>
  <si>
    <t>Nombre d'heures de main-d'œuvre</t>
  </si>
  <si>
    <t xml:space="preserve"> </t>
  </si>
  <si>
    <t>Porte coulissante "Entrée salle technique"</t>
  </si>
  <si>
    <t>Porte coulissante "Entrée supervision"</t>
  </si>
  <si>
    <t>Porte coulissante "Entrée extension salle technique"</t>
  </si>
  <si>
    <t>Porte coulissante "entrée espace vie supervision"</t>
  </si>
  <si>
    <t>Porte coulissante      vigie</t>
  </si>
  <si>
    <t>SAS accès salle technique</t>
  </si>
  <si>
    <t>SAS accès pôle opérationel</t>
  </si>
  <si>
    <t xml:space="preserve">Pour les portes automatiques, la maintenance à clauses étendues comprend: </t>
  </si>
  <si>
    <t>Missions dans le cadre des contrôles règlementaires : article 3.1.3 du CCTP</t>
  </si>
  <si>
    <t>Maintenance préventive (article 4.1 du CCTP)</t>
  </si>
  <si>
    <t>Maintenance corrective (article 4.2 du CCTP)</t>
  </si>
  <si>
    <t xml:space="preserve">Montant cumulé HT </t>
  </si>
  <si>
    <t xml:space="preserve">Montant cumulé TTC </t>
  </si>
  <si>
    <t>Maintenance préventive systématique : article 3.1.1 du CCTP</t>
  </si>
  <si>
    <t>Maintenance corrective forfaitaire : article 3.1.2 du CCTP</t>
  </si>
  <si>
    <t xml:space="preserve">BORDEREAU DES PRIX MAINTENANCE </t>
  </si>
  <si>
    <t xml:space="preserve">Equipements </t>
  </si>
  <si>
    <t xml:space="preserve">Numéro de consultation : 2025-SNAS-001
Marché de maintenance de quatre ascenseurs et de quatre portes automatiques équipant les tours de contrôle des aéroports de Blagnac, Rodez et Limoges
Lot 1: Blagnac 
</t>
  </si>
  <si>
    <t>Numéro de consultation : 2025-SNAS-001
Marché de maintenance de quatre ascenseurs et de quatre portes automatiques équipant les tours de contrôle des aéroports de Blagnac, Rodez et Limoges
Lot 2: Rodez</t>
  </si>
  <si>
    <t>1 ascenseur (charge nominale 630 kg)</t>
  </si>
  <si>
    <t xml:space="preserve">1 ascenseur (charge nominale 300 kg)
</t>
  </si>
  <si>
    <t>Equipement</t>
  </si>
  <si>
    <t>Grand ascenseur
(Charge nominale : 1000 kg)</t>
  </si>
  <si>
    <t xml:space="preserve">Pour les ascenseurs, la maintenance forfaitaire à clauses étendues comprend :
</t>
  </si>
  <si>
    <t>Numéro de consultation : 2025-SNAS-001
Marché de maintenance de quatre ascenseurs et de quatre portes automatiques équipant les tours de contrôle des aéroports de Blagnac, Rodez et Limoges
Lot 3 : Limoges</t>
  </si>
  <si>
    <r>
      <t xml:space="preserve">Remplacement de la barre palpeuse </t>
    </r>
    <r>
      <rPr>
        <b/>
        <sz val="11"/>
        <color rgb="FF000000"/>
        <rFont val="Calibri"/>
        <family val="2"/>
        <scheme val="minor"/>
      </rPr>
      <t>&lt;= 3 M</t>
    </r>
  </si>
  <si>
    <r>
      <t xml:space="preserve">Remplacement de la barre palpeuse </t>
    </r>
    <r>
      <rPr>
        <b/>
        <sz val="11"/>
        <rFont val="Calibri"/>
        <family val="2"/>
        <scheme val="minor"/>
      </rPr>
      <t>&gt; 3 M</t>
    </r>
  </si>
  <si>
    <r>
      <t xml:space="preserve">Rempcement de la barrière de céllule </t>
    </r>
    <r>
      <rPr>
        <b/>
        <sz val="11"/>
        <color theme="1"/>
        <rFont val="Calibri"/>
        <family val="2"/>
        <scheme val="minor"/>
      </rPr>
      <t xml:space="preserve"> émetteur/récepteur</t>
    </r>
  </si>
  <si>
    <r>
      <t xml:space="preserve">Remplacement de la barrière de céllule </t>
    </r>
    <r>
      <rPr>
        <b/>
        <sz val="11"/>
        <color theme="1"/>
        <rFont val="Calibri"/>
        <family val="2"/>
        <scheme val="minor"/>
      </rPr>
      <t>type réflex</t>
    </r>
  </si>
  <si>
    <r>
      <t>Remplacement d'un potelet</t>
    </r>
    <r>
      <rPr>
        <b/>
        <sz val="11"/>
        <color theme="1"/>
        <rFont val="Calibri"/>
        <family val="2"/>
        <scheme val="minor"/>
      </rPr>
      <t xml:space="preserve"> H &lt; 500 MM</t>
    </r>
  </si>
  <si>
    <r>
      <t xml:space="preserve">Remplacement d'un potelet </t>
    </r>
    <r>
      <rPr>
        <b/>
        <sz val="11"/>
        <color theme="1"/>
        <rFont val="Calibri"/>
        <family val="2"/>
        <scheme val="minor"/>
      </rPr>
      <t>H &gt; 500 MM</t>
    </r>
  </si>
  <si>
    <r>
      <t xml:space="preserve">Remplacement rail Electro coulissant  </t>
    </r>
    <r>
      <rPr>
        <b/>
        <sz val="11"/>
        <color theme="1"/>
        <rFont val="Calibri"/>
        <family val="2"/>
        <scheme val="minor"/>
      </rPr>
      <t>&lt; 3 M</t>
    </r>
  </si>
  <si>
    <r>
      <t>Remplacement rail Electro coulissant</t>
    </r>
    <r>
      <rPr>
        <b/>
        <sz val="11"/>
        <color theme="1"/>
        <rFont val="Calibri"/>
        <family val="2"/>
        <scheme val="minor"/>
      </rPr>
      <t xml:space="preserve"> LE M SUPPL.</t>
    </r>
  </si>
  <si>
    <r>
      <t xml:space="preserve">Remplacement d'un cordon spirale </t>
    </r>
    <r>
      <rPr>
        <b/>
        <sz val="11"/>
        <color theme="1"/>
        <rFont val="Calibri"/>
        <family val="2"/>
        <scheme val="minor"/>
      </rPr>
      <t>2 FILS</t>
    </r>
  </si>
  <si>
    <r>
      <t xml:space="preserve">Remplacement d'un cordon spirale </t>
    </r>
    <r>
      <rPr>
        <b/>
        <sz val="11"/>
        <color theme="1"/>
        <rFont val="Calibri"/>
        <family val="2"/>
        <scheme val="minor"/>
      </rPr>
      <t>5 FILS</t>
    </r>
  </si>
  <si>
    <r>
      <t xml:space="preserve">Décorrodage, traitement ainti corrosion, mise en peinture  </t>
    </r>
    <r>
      <rPr>
        <b/>
        <sz val="11"/>
        <color theme="1"/>
        <rFont val="Calibri"/>
        <family val="2"/>
        <scheme val="minor"/>
      </rPr>
      <t>BAS DE PORTE</t>
    </r>
  </si>
  <si>
    <r>
      <t>Décorrodage, traitement ainti corrosion, mise en peinture</t>
    </r>
    <r>
      <rPr>
        <b/>
        <sz val="11"/>
        <color theme="1"/>
        <rFont val="Calibri"/>
        <family val="2"/>
        <scheme val="minor"/>
      </rPr>
      <t xml:space="preserve"> FUT BARRIERE</t>
    </r>
  </si>
  <si>
    <r>
      <t xml:space="preserve">Remplacement section basse de la </t>
    </r>
    <r>
      <rPr>
        <b/>
        <sz val="11"/>
        <color theme="1"/>
        <rFont val="Calibri"/>
        <family val="2"/>
        <scheme val="minor"/>
      </rPr>
      <t>porte sectionnelle &lt;3M</t>
    </r>
  </si>
  <si>
    <r>
      <t>Remplacement section basse de la</t>
    </r>
    <r>
      <rPr>
        <b/>
        <sz val="11"/>
        <color theme="1"/>
        <rFont val="Calibri"/>
        <family val="2"/>
        <scheme val="minor"/>
      </rPr>
      <t xml:space="preserve"> porte sectionnelle &gt;3M</t>
    </r>
  </si>
  <si>
    <r>
      <t xml:space="preserve">Remplacement section intermédiaire de la porte sectionnelle </t>
    </r>
    <r>
      <rPr>
        <b/>
        <sz val="11"/>
        <color theme="1"/>
        <rFont val="Calibri"/>
        <family val="2"/>
        <scheme val="minor"/>
      </rPr>
      <t>&lt;3M</t>
    </r>
  </si>
  <si>
    <r>
      <t xml:space="preserve">Remplacement complet du tablier de la porte sectionnelle </t>
    </r>
    <r>
      <rPr>
        <b/>
        <sz val="11"/>
        <color theme="1"/>
        <rFont val="Calibri"/>
        <family val="2"/>
        <scheme val="minor"/>
      </rPr>
      <t>&lt;6M2</t>
    </r>
  </si>
  <si>
    <r>
      <t xml:space="preserve">Remplacement complet du tablier de la porte sectionnelle </t>
    </r>
    <r>
      <rPr>
        <b/>
        <sz val="11"/>
        <color theme="1"/>
        <rFont val="Calibri"/>
        <family val="2"/>
        <scheme val="minor"/>
      </rPr>
      <t>&gt; 6M2</t>
    </r>
  </si>
  <si>
    <r>
      <t>Remplacement complet du tablier de la porte sectionnelle avec ressorts</t>
    </r>
    <r>
      <rPr>
        <b/>
        <sz val="11"/>
        <color theme="1"/>
        <rFont val="Calibri"/>
        <family val="2"/>
        <scheme val="minor"/>
      </rPr>
      <t>&lt;6M2</t>
    </r>
  </si>
  <si>
    <r>
      <t xml:space="preserve">Remplacement complet du tablier de la porte sectionnelle avec ressorts </t>
    </r>
    <r>
      <rPr>
        <b/>
        <sz val="11"/>
        <color theme="1"/>
        <rFont val="Calibri"/>
        <family val="2"/>
        <scheme val="minor"/>
      </rPr>
      <t>&gt;6M2</t>
    </r>
  </si>
  <si>
    <r>
      <t xml:space="preserve">Remplacement complet du tablier de la porte sectionnelle avec ligne </t>
    </r>
    <r>
      <rPr>
        <b/>
        <sz val="11"/>
        <color theme="1"/>
        <rFont val="Calibri"/>
        <family val="2"/>
        <scheme val="minor"/>
      </rPr>
      <t>&lt;6M2</t>
    </r>
  </si>
  <si>
    <r>
      <t xml:space="preserve">Remplacement complet du tablier de la porte sectionnelle avec ligne </t>
    </r>
    <r>
      <rPr>
        <b/>
        <sz val="11"/>
        <color theme="1"/>
        <rFont val="Calibri"/>
        <family val="2"/>
        <scheme val="minor"/>
      </rPr>
      <t>&gt;6M2</t>
    </r>
  </si>
  <si>
    <r>
      <t xml:space="preserve">Remplacement complet d'uner porte sectionnelle complète </t>
    </r>
    <r>
      <rPr>
        <b/>
        <sz val="11"/>
        <color theme="1"/>
        <rFont val="Calibri"/>
        <family val="2"/>
        <scheme val="minor"/>
      </rPr>
      <t>&lt;6M2</t>
    </r>
  </si>
  <si>
    <r>
      <t xml:space="preserve">Remplacement complet d'une porte sectionnelle complète </t>
    </r>
    <r>
      <rPr>
        <b/>
        <sz val="11"/>
        <color theme="1"/>
        <rFont val="Calibri"/>
        <family val="2"/>
        <scheme val="minor"/>
      </rPr>
      <t>&gt; 6 M2</t>
    </r>
  </si>
  <si>
    <r>
      <t xml:space="preserve">Remplacement complet du tablier de la porte basculante </t>
    </r>
    <r>
      <rPr>
        <b/>
        <sz val="11"/>
        <color theme="1"/>
        <rFont val="Calibri"/>
        <family val="2"/>
        <scheme val="minor"/>
      </rPr>
      <t>&lt; 6 M2</t>
    </r>
  </si>
  <si>
    <r>
      <t xml:space="preserve">Remplacement complet du tablier de la porte basculante </t>
    </r>
    <r>
      <rPr>
        <b/>
        <sz val="11"/>
        <color theme="1"/>
        <rFont val="Calibri"/>
        <family val="2"/>
        <scheme val="minor"/>
      </rPr>
      <t>&gt; 6 M2</t>
    </r>
  </si>
  <si>
    <r>
      <t xml:space="preserve">Remplacement complet de la porte basculante </t>
    </r>
    <r>
      <rPr>
        <b/>
        <sz val="11"/>
        <color theme="1"/>
        <rFont val="Calibri"/>
        <family val="2"/>
        <scheme val="minor"/>
      </rPr>
      <t>&lt; 6 M2</t>
    </r>
  </si>
  <si>
    <r>
      <t>Remplacement complet de la porte basculante</t>
    </r>
    <r>
      <rPr>
        <b/>
        <sz val="11"/>
        <color theme="1"/>
        <rFont val="Calibri"/>
        <family val="2"/>
        <scheme val="minor"/>
      </rPr>
      <t xml:space="preserve"> &gt; 6 M2</t>
    </r>
  </si>
  <si>
    <r>
      <t xml:space="preserve">Remplacement complet d'une barrière </t>
    </r>
    <r>
      <rPr>
        <b/>
        <sz val="11"/>
        <color theme="1"/>
        <rFont val="Calibri"/>
        <family val="2"/>
        <scheme val="minor"/>
      </rPr>
      <t>&lt; 4 M</t>
    </r>
  </si>
  <si>
    <r>
      <t xml:space="preserve">Remplacement complet d'une barrière  </t>
    </r>
    <r>
      <rPr>
        <b/>
        <sz val="11"/>
        <color theme="1"/>
        <rFont val="Calibri"/>
        <family val="2"/>
        <scheme val="minor"/>
      </rPr>
      <t>&gt; 4 M</t>
    </r>
  </si>
  <si>
    <r>
      <t xml:space="preserve">Installation d'une barrière </t>
    </r>
    <r>
      <rPr>
        <b/>
        <sz val="11"/>
        <color theme="1"/>
        <rFont val="Calibri"/>
        <family val="2"/>
        <scheme val="minor"/>
      </rPr>
      <t>&gt; 4 M</t>
    </r>
  </si>
  <si>
    <r>
      <t xml:space="preserve">Installation d'une barrière </t>
    </r>
    <r>
      <rPr>
        <b/>
        <sz val="11"/>
        <color theme="1"/>
        <rFont val="Calibri"/>
        <family val="2"/>
        <scheme val="minor"/>
      </rPr>
      <t>&lt; 4 M</t>
    </r>
  </si>
  <si>
    <r>
      <t xml:space="preserve">Installation d'une borne escamotable </t>
    </r>
    <r>
      <rPr>
        <b/>
        <sz val="11"/>
        <color theme="1"/>
        <rFont val="Calibri"/>
        <family val="2"/>
        <scheme val="minor"/>
      </rPr>
      <t>PL&lt;3.5 M</t>
    </r>
  </si>
  <si>
    <r>
      <t xml:space="preserve">Remplacement complet du portail coulissant </t>
    </r>
    <r>
      <rPr>
        <b/>
        <sz val="11"/>
        <color theme="1"/>
        <rFont val="Calibri"/>
        <family val="2"/>
        <scheme val="minor"/>
      </rPr>
      <t>&lt; 4M</t>
    </r>
  </si>
  <si>
    <r>
      <t xml:space="preserve">Installation d'un portail coulissant </t>
    </r>
    <r>
      <rPr>
        <b/>
        <sz val="11"/>
        <color theme="1"/>
        <rFont val="Calibri"/>
        <family val="2"/>
        <scheme val="minor"/>
      </rPr>
      <t>&lt; 4 M</t>
    </r>
  </si>
  <si>
    <r>
      <t xml:space="preserve">Installation d'une borne escamotable </t>
    </r>
    <r>
      <rPr>
        <b/>
        <sz val="11"/>
        <color theme="1"/>
        <rFont val="Calibri"/>
        <family val="2"/>
        <scheme val="minor"/>
      </rPr>
      <t>PL &gt;3.5 M</t>
    </r>
  </si>
  <si>
    <r>
      <t>Remplacement complet d'un portail coulissant</t>
    </r>
    <r>
      <rPr>
        <b/>
        <sz val="11"/>
        <color theme="1"/>
        <rFont val="Calibri"/>
        <family val="2"/>
        <scheme val="minor"/>
      </rPr>
      <t xml:space="preserve"> &gt;4M MAX.5M</t>
    </r>
  </si>
  <si>
    <r>
      <t xml:space="preserve">Installation complète d'un portail coulissant </t>
    </r>
    <r>
      <rPr>
        <b/>
        <sz val="11"/>
        <color theme="1"/>
        <rFont val="Calibri"/>
        <family val="2"/>
        <scheme val="minor"/>
      </rPr>
      <t>&gt;4M MAXI 5M</t>
    </r>
  </si>
  <si>
    <r>
      <t>Fourniture d'un émetteur radio</t>
    </r>
    <r>
      <rPr>
        <b/>
        <sz val="11"/>
        <color theme="1"/>
        <rFont val="Calibri"/>
        <family val="2"/>
        <scheme val="minor"/>
      </rPr>
      <t xml:space="preserve"> (PAR 20)</t>
    </r>
  </si>
  <si>
    <r>
      <t xml:space="preserve">Remplacement de la lisse ronde pour barrière levante </t>
    </r>
    <r>
      <rPr>
        <b/>
        <sz val="11"/>
        <color theme="1"/>
        <rFont val="Calibri"/>
        <family val="2"/>
        <scheme val="minor"/>
      </rPr>
      <t>&lt;3M</t>
    </r>
  </si>
  <si>
    <r>
      <t xml:space="preserve">Remplacement de la lisse ronde pour barrière levante </t>
    </r>
    <r>
      <rPr>
        <b/>
        <sz val="11"/>
        <color theme="1"/>
        <rFont val="Calibri"/>
        <family val="2"/>
        <scheme val="minor"/>
      </rPr>
      <t>&gt; 3M</t>
    </r>
  </si>
  <si>
    <r>
      <t xml:space="preserve">Remplacement de la lisse rectangulaire de la barrière levante </t>
    </r>
    <r>
      <rPr>
        <b/>
        <sz val="11"/>
        <color theme="1"/>
        <rFont val="Calibri"/>
        <family val="2"/>
        <scheme val="minor"/>
      </rPr>
      <t>&lt;3M</t>
    </r>
  </si>
  <si>
    <r>
      <t xml:space="preserve">Remplacement du ressort de compensation </t>
    </r>
    <r>
      <rPr>
        <b/>
        <sz val="11"/>
        <color theme="1"/>
        <rFont val="Calibri"/>
        <family val="2"/>
        <scheme val="minor"/>
      </rPr>
      <t>DIAM. 51 MM</t>
    </r>
  </si>
  <si>
    <r>
      <t xml:space="preserve">Remplacement du ressort de compensation </t>
    </r>
    <r>
      <rPr>
        <b/>
        <sz val="11"/>
        <color theme="1"/>
        <rFont val="Calibri"/>
        <family val="2"/>
        <scheme val="minor"/>
      </rPr>
      <t>DIAM. 95 MM</t>
    </r>
  </si>
  <si>
    <r>
      <t xml:space="preserve">Remplacement du ressort de compensation </t>
    </r>
    <r>
      <rPr>
        <b/>
        <sz val="11"/>
        <color theme="1"/>
        <rFont val="Calibri"/>
        <family val="2"/>
        <scheme val="minor"/>
      </rPr>
      <t>DIAM. 152 MM</t>
    </r>
  </si>
  <si>
    <r>
      <t xml:space="preserve">Rection ou création d'un marquage au sol </t>
    </r>
    <r>
      <rPr>
        <b/>
        <sz val="11"/>
        <color theme="1"/>
        <rFont val="Calibri"/>
        <family val="2"/>
        <scheme val="minor"/>
      </rPr>
      <t>&lt; 4 M2</t>
    </r>
  </si>
  <si>
    <r>
      <t xml:space="preserve">Rection ou création d'un marquage au sol  </t>
    </r>
    <r>
      <rPr>
        <b/>
        <sz val="11"/>
        <color theme="1"/>
        <rFont val="Calibri"/>
        <family val="2"/>
        <scheme val="minor"/>
      </rPr>
      <t>&gt; 4 M2</t>
    </r>
  </si>
  <si>
    <t>BORDEREAU DES PRIX PRESTATIONS A PRIX UNITAIRES</t>
  </si>
  <si>
    <t xml:space="preserve">Numéro de consultation : 2025-SNAS-001
Marché de maintenance de quatre ascenseurs et de quatre portes automatiques équipant les tours de contrôle des aéroports de Blagnac, Rodez et Limoges
commun à tous les lots
</t>
  </si>
  <si>
    <t>Petit ascenseur (charge nominale 400 kg)</t>
  </si>
  <si>
    <t xml:space="preserve">Montant forfaitaire annuel HT à clauses étendues 
</t>
  </si>
  <si>
    <t xml:space="preserve">Montant forfaitaire annuel TTC à clauses étendues
</t>
  </si>
  <si>
    <t xml:space="preserve">Montant forfaitaire HT annuel à clauses étendues
</t>
  </si>
  <si>
    <t xml:space="preserve">Montant forfaitaire TTC annuel à clauses étendues
</t>
  </si>
  <si>
    <t xml:space="preserve">Montant forfaitaire HT annuel à clauses étendues </t>
  </si>
  <si>
    <t xml:space="preserve">Montant forfaitaire TTC annuel à clauses étendues </t>
  </si>
  <si>
    <r>
      <rPr>
        <b/>
        <sz val="12"/>
        <rFont val="Calibri"/>
        <family val="2"/>
        <scheme val="minor"/>
      </rPr>
      <t>Pour les ascenseurs, les prestations à prix unitaires comprennent:</t>
    </r>
    <r>
      <rPr>
        <sz val="12"/>
        <rFont val="Calibri"/>
        <family val="2"/>
        <scheme val="minor"/>
      </rPr>
      <t xml:space="preserve">
-Maintenance préventive conditionnelle à prix unitaires (article 3.2.1 du CCTP)
-Maintenance corrective à prix unitaires (article 3.2.2 du CCTP)
</t>
    </r>
  </si>
  <si>
    <r>
      <rPr>
        <b/>
        <sz val="12"/>
        <rFont val="Calibri"/>
        <family val="2"/>
        <scheme val="minor"/>
      </rPr>
      <t xml:space="preserve">Pour les portes automatiques , les prestations à prix unitaires comprennent:
</t>
    </r>
    <r>
      <rPr>
        <sz val="12"/>
        <rFont val="Calibri"/>
        <family val="2"/>
        <scheme val="minor"/>
      </rPr>
      <t xml:space="preserve">-Prestations complémentaires (article 4.3 du CCTP)
-Maintenance préventive conditionnelle à prix unitaires (article 4.5.1 du CCTP)
-Maintenance corrective conditionnelle à prix unitaires (article 4.5.2 du CCTP)
</t>
    </r>
  </si>
  <si>
    <t>Remplacement d'une antenne 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</si>
</sst>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@&quot;.&quot;"/>
    <numFmt numFmtId="166" formatCode="#,##0\ &quot;€&quot;"/>
    <numFmt numFmtId="167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Aptos"/>
      <family val="2"/>
    </font>
    <font>
      <sz val="11"/>
      <color rgb="FF000000"/>
      <name val="Aptos Narrow"/>
      <family val="2"/>
    </font>
    <font>
      <b/>
      <sz val="1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Fill="0"/>
    <xf numFmtId="44" fontId="1" fillId="0" borderId="0" applyFont="0" applyFill="0" applyBorder="0" applyAlignment="0" applyProtection="0"/>
    <xf numFmtId="0" fontId="1" fillId="0" borderId="0"/>
    <xf numFmtId="0" fontId="3" fillId="0" borderId="0" applyFill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2" borderId="19" xfId="0" applyFont="1" applyFill="1" applyBorder="1"/>
    <xf numFmtId="44" fontId="13" fillId="2" borderId="4" xfId="1" applyFont="1" applyFill="1" applyBorder="1"/>
    <xf numFmtId="44" fontId="13" fillId="2" borderId="5" xfId="1" applyFont="1" applyFill="1" applyBorder="1" applyAlignment="1">
      <alignment horizontal="center"/>
    </xf>
    <xf numFmtId="0" fontId="12" fillId="0" borderId="0" xfId="0" applyFont="1" applyBorder="1"/>
    <xf numFmtId="0" fontId="14" fillId="0" borderId="0" xfId="0" applyFont="1" applyAlignment="1">
      <alignment vertical="center"/>
    </xf>
    <xf numFmtId="0" fontId="7" fillId="0" borderId="0" xfId="0" applyFont="1" applyBorder="1"/>
    <xf numFmtId="0" fontId="7" fillId="5" borderId="24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9" fillId="4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1" fillId="0" borderId="0" xfId="0" applyNumberFormat="1" applyFont="1" applyFill="1" applyBorder="1" applyAlignment="1">
      <alignment vertical="center" wrapText="1"/>
    </xf>
    <xf numFmtId="0" fontId="8" fillId="7" borderId="0" xfId="0" applyFont="1" applyFill="1" applyAlignment="1">
      <alignment vertical="center"/>
    </xf>
    <xf numFmtId="0" fontId="7" fillId="8" borderId="1" xfId="0" applyFont="1" applyFill="1" applyBorder="1"/>
    <xf numFmtId="0" fontId="8" fillId="7" borderId="0" xfId="0" applyFont="1" applyFill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166" fontId="21" fillId="0" borderId="2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6" fontId="21" fillId="0" borderId="9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6" fontId="21" fillId="0" borderId="11" xfId="0" applyNumberFormat="1" applyFont="1" applyBorder="1" applyAlignment="1">
      <alignment horizontal="center" vertical="center" wrapText="1"/>
    </xf>
    <xf numFmtId="165" fontId="20" fillId="0" borderId="6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167" fontId="0" fillId="0" borderId="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0" fontId="0" fillId="7" borderId="2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wrapText="1"/>
    </xf>
    <xf numFmtId="0" fontId="21" fillId="0" borderId="0" xfId="0" applyFont="1" applyBorder="1" applyAlignment="1">
      <alignment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0" fontId="12" fillId="7" borderId="0" xfId="0" applyFont="1" applyFill="1" applyBorder="1" applyAlignment="1">
      <alignment vertical="center" wrapText="1"/>
    </xf>
    <xf numFmtId="0" fontId="13" fillId="7" borderId="0" xfId="0" applyFont="1" applyFill="1" applyBorder="1" applyAlignment="1">
      <alignment vertical="center" wrapText="1"/>
    </xf>
    <xf numFmtId="2" fontId="0" fillId="0" borderId="7" xfId="1" applyNumberFormat="1" applyFont="1" applyFill="1" applyBorder="1"/>
    <xf numFmtId="2" fontId="0" fillId="0" borderId="1" xfId="1" applyNumberFormat="1" applyFont="1" applyFill="1" applyBorder="1"/>
    <xf numFmtId="2" fontId="0" fillId="0" borderId="1" xfId="1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vertical="center" wrapText="1"/>
    </xf>
    <xf numFmtId="49" fontId="0" fillId="0" borderId="8" xfId="0" applyNumberFormat="1" applyFont="1" applyBorder="1"/>
    <xf numFmtId="49" fontId="0" fillId="0" borderId="9" xfId="0" applyNumberFormat="1" applyFont="1" applyBorder="1"/>
    <xf numFmtId="0" fontId="17" fillId="7" borderId="0" xfId="0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vertical="top" wrapText="1"/>
    </xf>
    <xf numFmtId="0" fontId="24" fillId="5" borderId="0" xfId="0" applyFont="1" applyFill="1" applyBorder="1" applyAlignment="1">
      <alignment horizontal="left" vertical="top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7" fillId="9" borderId="1" xfId="0" applyNumberFormat="1" applyFont="1" applyFill="1" applyBorder="1"/>
    <xf numFmtId="167" fontId="26" fillId="9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167" fontId="28" fillId="9" borderId="1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28" fillId="5" borderId="24" xfId="0" applyFont="1" applyFill="1" applyBorder="1" applyAlignment="1">
      <alignment wrapText="1"/>
    </xf>
    <xf numFmtId="0" fontId="28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wrapText="1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7" fillId="3" borderId="25" xfId="0" applyNumberFormat="1" applyFont="1" applyFill="1" applyBorder="1" applyAlignment="1">
      <alignment horizontal="center" vertical="center" wrapText="1"/>
    </xf>
    <xf numFmtId="0" fontId="17" fillId="3" borderId="26" xfId="0" applyNumberFormat="1" applyFont="1" applyFill="1" applyBorder="1" applyAlignment="1">
      <alignment horizontal="center" vertical="center" wrapText="1"/>
    </xf>
    <xf numFmtId="0" fontId="17" fillId="3" borderId="23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</cellXfs>
  <cellStyles count="11">
    <cellStyle name="Milliers 2" xfId="2" xr:uid="{00000000-0005-0000-0000-000000000000}"/>
    <cellStyle name="Milliers 3" xfId="3" xr:uid="{00000000-0005-0000-0000-000001000000}"/>
    <cellStyle name="Monétaire" xfId="1" builtinId="4"/>
    <cellStyle name="Monétaire 2" xfId="5" xr:uid="{00000000-0005-0000-0000-000003000000}"/>
    <cellStyle name="Monétaire 2 2" xfId="9" xr:uid="{00000000-0005-0000-0000-000004000000}"/>
    <cellStyle name="Monétaire 3" xfId="8" xr:uid="{00000000-0005-0000-0000-000005000000}"/>
    <cellStyle name="Normal" xfId="0" builtinId="0"/>
    <cellStyle name="Normal 2" xfId="4" xr:uid="{00000000-0005-0000-0000-000007000000}"/>
    <cellStyle name="Normal 2 2" xfId="7" xr:uid="{00000000-0005-0000-0000-000008000000}"/>
    <cellStyle name="Normal 3" xfId="6" xr:uid="{00000000-0005-0000-0000-000009000000}"/>
    <cellStyle name="Pourcentage 2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5"/>
  <sheetViews>
    <sheetView showGridLines="0" tabSelected="1" zoomScale="80" zoomScaleNormal="80" workbookViewId="0">
      <selection activeCell="C13" sqref="C13"/>
    </sheetView>
  </sheetViews>
  <sheetFormatPr baseColWidth="10" defaultColWidth="11.453125" defaultRowHeight="18.5" x14ac:dyDescent="0.45"/>
  <cols>
    <col min="1" max="1" width="39.90625" style="4" customWidth="1"/>
    <col min="2" max="2" width="26.6328125" style="4" customWidth="1"/>
    <col min="3" max="3" width="30.1796875" style="4" customWidth="1"/>
    <col min="4" max="11" width="26.6328125" style="4" customWidth="1"/>
    <col min="12" max="16384" width="11.453125" style="4"/>
  </cols>
  <sheetData>
    <row r="1" spans="1:12" ht="19" thickBot="1" x14ac:dyDescent="0.5"/>
    <row r="2" spans="1:12" ht="24" thickBot="1" x14ac:dyDescent="0.5">
      <c r="A2" s="84" t="s">
        <v>71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6"/>
    </row>
    <row r="3" spans="1:12" ht="19" thickBot="1" x14ac:dyDescent="0.5"/>
    <row r="4" spans="1:12" ht="23.25" customHeight="1" x14ac:dyDescent="0.45">
      <c r="A4" s="87" t="s">
        <v>73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9"/>
    </row>
    <row r="5" spans="1:12" ht="64.5" customHeight="1" thickBot="1" x14ac:dyDescent="0.5">
      <c r="A5" s="90"/>
      <c r="B5" s="91"/>
      <c r="C5" s="91"/>
      <c r="D5" s="91"/>
      <c r="E5" s="91"/>
      <c r="F5" s="91"/>
      <c r="G5" s="91"/>
      <c r="H5" s="91"/>
      <c r="I5" s="91"/>
      <c r="J5" s="91"/>
      <c r="K5" s="91"/>
      <c r="L5" s="92"/>
    </row>
    <row r="7" spans="1:12" ht="78.75" customHeight="1" x14ac:dyDescent="0.45">
      <c r="A7" s="7" t="s">
        <v>72</v>
      </c>
      <c r="B7" s="8" t="s">
        <v>129</v>
      </c>
      <c r="C7" s="8" t="s">
        <v>78</v>
      </c>
      <c r="D7" s="99" t="s">
        <v>61</v>
      </c>
      <c r="E7" s="99" t="s">
        <v>56</v>
      </c>
      <c r="F7" s="99" t="s">
        <v>59</v>
      </c>
      <c r="G7" s="99" t="s">
        <v>57</v>
      </c>
      <c r="H7" s="99" t="s">
        <v>58</v>
      </c>
      <c r="I7" s="99" t="s">
        <v>62</v>
      </c>
      <c r="J7" s="99" t="s">
        <v>60</v>
      </c>
      <c r="K7" s="7" t="s">
        <v>67</v>
      </c>
      <c r="L7" s="10" t="s">
        <v>68</v>
      </c>
    </row>
    <row r="8" spans="1:12" ht="55.5" x14ac:dyDescent="0.45">
      <c r="A8" s="10" t="s">
        <v>130</v>
      </c>
      <c r="B8" s="72"/>
      <c r="C8" s="72"/>
      <c r="D8" s="72"/>
      <c r="E8" s="72"/>
      <c r="F8" s="72"/>
      <c r="G8" s="72"/>
      <c r="H8" s="72"/>
      <c r="I8" s="72"/>
      <c r="J8" s="72"/>
      <c r="K8" s="72">
        <f>SUM(B8:J8)</f>
        <v>0</v>
      </c>
      <c r="L8" s="75">
        <f>SUM(B9:J9)</f>
        <v>0</v>
      </c>
    </row>
    <row r="9" spans="1:12" ht="55.5" x14ac:dyDescent="0.45">
      <c r="A9" s="10" t="s">
        <v>131</v>
      </c>
      <c r="B9" s="73">
        <f>B8*1.2</f>
        <v>0</v>
      </c>
      <c r="C9" s="73">
        <f t="shared" ref="C9:J9" si="0">C8*1.2</f>
        <v>0</v>
      </c>
      <c r="D9" s="73">
        <f t="shared" si="0"/>
        <v>0</v>
      </c>
      <c r="E9" s="73">
        <f t="shared" si="0"/>
        <v>0</v>
      </c>
      <c r="F9" s="73">
        <f t="shared" si="0"/>
        <v>0</v>
      </c>
      <c r="G9" s="73">
        <f t="shared" si="0"/>
        <v>0</v>
      </c>
      <c r="H9" s="73">
        <f t="shared" si="0"/>
        <v>0</v>
      </c>
      <c r="I9" s="73">
        <f t="shared" si="0"/>
        <v>0</v>
      </c>
      <c r="J9" s="73">
        <f t="shared" si="0"/>
        <v>0</v>
      </c>
      <c r="K9" s="30"/>
      <c r="L9" s="30"/>
    </row>
    <row r="10" spans="1:12" ht="74" customHeight="1" x14ac:dyDescent="0.45">
      <c r="A10" s="19" t="s">
        <v>79</v>
      </c>
      <c r="B10" s="21" t="s">
        <v>63</v>
      </c>
      <c r="C10" s="18"/>
      <c r="D10" s="18"/>
      <c r="E10" s="18"/>
      <c r="F10" s="18"/>
      <c r="G10" s="18"/>
      <c r="H10" s="18"/>
      <c r="I10" s="18"/>
      <c r="J10" s="18"/>
      <c r="K10" s="18"/>
    </row>
    <row r="11" spans="1:12" ht="55.5" x14ac:dyDescent="0.45">
      <c r="A11" s="20" t="s">
        <v>69</v>
      </c>
      <c r="B11" s="20" t="s">
        <v>65</v>
      </c>
      <c r="C11" s="18"/>
      <c r="D11" s="18"/>
      <c r="E11" s="18"/>
      <c r="F11" s="18"/>
      <c r="G11" s="18"/>
      <c r="H11" s="18"/>
      <c r="I11" s="18"/>
      <c r="J11" s="18"/>
      <c r="K11" s="18"/>
    </row>
    <row r="12" spans="1:12" ht="37" x14ac:dyDescent="0.45">
      <c r="A12" s="20" t="s">
        <v>70</v>
      </c>
      <c r="B12" s="20" t="s">
        <v>66</v>
      </c>
      <c r="C12" s="18"/>
      <c r="D12" s="18"/>
      <c r="E12" s="18"/>
      <c r="F12" s="18"/>
      <c r="G12" s="18"/>
      <c r="H12" s="18"/>
      <c r="I12" s="18"/>
      <c r="J12" s="18"/>
      <c r="K12" s="18"/>
    </row>
    <row r="13" spans="1:12" ht="55.5" x14ac:dyDescent="0.45">
      <c r="A13" s="79" t="s">
        <v>64</v>
      </c>
      <c r="B13" s="83"/>
      <c r="C13" s="18"/>
      <c r="D13" s="18"/>
      <c r="E13" s="18"/>
      <c r="F13" s="18"/>
      <c r="G13" s="18"/>
      <c r="H13" s="18"/>
      <c r="I13" s="18"/>
      <c r="J13" s="18"/>
      <c r="K13" s="18"/>
    </row>
    <row r="14" spans="1:12" x14ac:dyDescent="0.45">
      <c r="A14" s="22"/>
      <c r="B14" s="18"/>
      <c r="C14" s="18"/>
      <c r="D14" s="18"/>
      <c r="E14" s="18"/>
      <c r="F14" s="18"/>
      <c r="G14" s="18"/>
      <c r="H14" s="18"/>
      <c r="I14" s="18"/>
      <c r="J14" s="18"/>
      <c r="K14" s="18"/>
    </row>
    <row r="15" spans="1:12" ht="55.5" customHeight="1" x14ac:dyDescent="0.45">
      <c r="A15" s="22"/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2" x14ac:dyDescent="0.45">
      <c r="A16" s="22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x14ac:dyDescent="0.45">
      <c r="A17" s="22"/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1" x14ac:dyDescent="0.45">
      <c r="A18" s="22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x14ac:dyDescent="0.4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x14ac:dyDescent="0.4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s="5" customFormat="1" ht="48.75" customHeight="1" x14ac:dyDescent="0.35"/>
    <row r="22" spans="1:11" s="5" customFormat="1" ht="48.75" customHeight="1" x14ac:dyDescent="0.35"/>
    <row r="23" spans="1:11" s="5" customFormat="1" ht="48.75" customHeight="1" x14ac:dyDescent="0.35"/>
    <row r="24" spans="1:11" s="5" customFormat="1" ht="48.75" customHeight="1" x14ac:dyDescent="0.35"/>
    <row r="25" spans="1:11" s="5" customFormat="1" ht="48.75" customHeight="1" x14ac:dyDescent="0.35"/>
  </sheetData>
  <mergeCells count="2">
    <mergeCell ref="A2:L2"/>
    <mergeCell ref="A4:L5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3"/>
  <sheetViews>
    <sheetView workbookViewId="0">
      <selection activeCell="B12" sqref="B12"/>
    </sheetView>
  </sheetViews>
  <sheetFormatPr baseColWidth="10" defaultRowHeight="14.5" x14ac:dyDescent="0.35"/>
  <cols>
    <col min="1" max="1" width="23.90625" customWidth="1"/>
    <col min="2" max="2" width="56.6328125" customWidth="1"/>
    <col min="3" max="3" width="42.54296875" customWidth="1"/>
    <col min="6" max="6" width="55.26953125" customWidth="1"/>
    <col min="7" max="7" width="43" customWidth="1"/>
  </cols>
  <sheetData>
    <row r="1" spans="1:12" ht="14.5" customHeight="1" thickBot="1" x14ac:dyDescent="0.4">
      <c r="A1" s="28"/>
      <c r="B1" s="28"/>
      <c r="C1" s="28"/>
      <c r="D1" s="28"/>
    </row>
    <row r="2" spans="1:12" ht="30.75" customHeight="1" thickBot="1" x14ac:dyDescent="0.4">
      <c r="A2" s="84" t="s">
        <v>71</v>
      </c>
      <c r="B2" s="85"/>
      <c r="C2" s="85"/>
      <c r="D2" s="86"/>
      <c r="E2" s="29"/>
      <c r="F2" s="29"/>
      <c r="G2" s="29"/>
      <c r="H2" s="29"/>
      <c r="I2" s="29"/>
      <c r="J2" s="29"/>
      <c r="K2" s="29"/>
      <c r="L2" s="29"/>
    </row>
    <row r="3" spans="1:12" ht="42" customHeight="1" thickBot="1" x14ac:dyDescent="0.4">
      <c r="A3" s="28"/>
      <c r="B3" s="28"/>
      <c r="C3" s="28"/>
      <c r="D3" s="28"/>
      <c r="E3" s="6"/>
      <c r="F3" s="23"/>
      <c r="G3" s="24"/>
    </row>
    <row r="4" spans="1:12" ht="116.5" customHeight="1" thickBot="1" x14ac:dyDescent="0.4">
      <c r="A4" s="93" t="s">
        <v>74</v>
      </c>
      <c r="B4" s="94"/>
      <c r="C4" s="94"/>
      <c r="D4" s="95"/>
      <c r="F4" s="23"/>
      <c r="G4" s="24"/>
    </row>
    <row r="5" spans="1:12" ht="63" customHeight="1" x14ac:dyDescent="0.35">
      <c r="F5" s="23"/>
      <c r="G5" s="24"/>
    </row>
    <row r="6" spans="1:12" ht="47" customHeight="1" x14ac:dyDescent="0.35">
      <c r="B6" s="76" t="s">
        <v>77</v>
      </c>
      <c r="C6" s="9" t="s">
        <v>76</v>
      </c>
      <c r="D6" s="6"/>
      <c r="F6" s="23"/>
      <c r="G6" s="24"/>
    </row>
    <row r="7" spans="1:12" ht="47" customHeight="1" x14ac:dyDescent="0.35">
      <c r="B7" s="9" t="s">
        <v>132</v>
      </c>
      <c r="C7" s="71"/>
      <c r="D7" s="6"/>
      <c r="F7" s="23"/>
      <c r="G7" s="24"/>
    </row>
    <row r="8" spans="1:12" ht="47" customHeight="1" x14ac:dyDescent="0.35">
      <c r="B8" s="77" t="s">
        <v>133</v>
      </c>
      <c r="C8" s="78">
        <f>C7*1.2</f>
        <v>0</v>
      </c>
      <c r="F8" s="23"/>
      <c r="G8" s="24"/>
    </row>
    <row r="9" spans="1:12" ht="68.5" customHeight="1" x14ac:dyDescent="0.35">
      <c r="B9" s="80" t="s">
        <v>79</v>
      </c>
      <c r="C9" s="26"/>
      <c r="F9" s="25"/>
      <c r="G9" s="24"/>
    </row>
    <row r="10" spans="1:12" ht="48.75" customHeight="1" x14ac:dyDescent="0.35">
      <c r="B10" s="81" t="s">
        <v>69</v>
      </c>
      <c r="C10" s="26"/>
      <c r="F10" s="25"/>
      <c r="G10" s="24"/>
    </row>
    <row r="11" spans="1:12" ht="48.75" customHeight="1" x14ac:dyDescent="0.35">
      <c r="A11" s="26"/>
      <c r="B11" s="81" t="s">
        <v>70</v>
      </c>
      <c r="C11" s="26"/>
      <c r="F11" s="25"/>
      <c r="G11" s="24"/>
    </row>
    <row r="12" spans="1:12" ht="48.75" customHeight="1" x14ac:dyDescent="0.35">
      <c r="B12" s="82" t="s">
        <v>64</v>
      </c>
      <c r="C12" s="26"/>
    </row>
    <row r="13" spans="1:12" ht="15.5" x14ac:dyDescent="0.35">
      <c r="B13" s="26"/>
      <c r="C13" s="26"/>
    </row>
    <row r="14" spans="1:12" ht="15.5" x14ac:dyDescent="0.35">
      <c r="B14" s="26"/>
      <c r="C14" s="26"/>
    </row>
    <row r="15" spans="1:12" ht="28.5" customHeight="1" x14ac:dyDescent="0.35">
      <c r="B15" s="26"/>
      <c r="C15" s="26"/>
    </row>
    <row r="16" spans="1:12" ht="28.5" customHeight="1" x14ac:dyDescent="0.35">
      <c r="B16" s="26"/>
      <c r="C16" s="26"/>
    </row>
    <row r="17" spans="2:3" ht="28.5" customHeight="1" x14ac:dyDescent="0.35">
      <c r="B17" s="27"/>
      <c r="C17" s="27"/>
    </row>
    <row r="18" spans="2:3" ht="28.5" customHeight="1" x14ac:dyDescent="0.35"/>
    <row r="19" spans="2:3" ht="28.5" customHeight="1" x14ac:dyDescent="0.35">
      <c r="B19" s="5"/>
    </row>
    <row r="20" spans="2:3" ht="18.5" x14ac:dyDescent="0.35">
      <c r="B20" s="5"/>
    </row>
    <row r="21" spans="2:3" ht="18.5" x14ac:dyDescent="0.35">
      <c r="B21" s="5"/>
    </row>
    <row r="22" spans="2:3" ht="18.5" x14ac:dyDescent="0.35">
      <c r="B22" s="5"/>
    </row>
    <row r="23" spans="2:3" ht="18.5" x14ac:dyDescent="0.35">
      <c r="B23" s="5"/>
    </row>
  </sheetData>
  <mergeCells count="2">
    <mergeCell ref="A4:D4"/>
    <mergeCell ref="A2:D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24"/>
  <sheetViews>
    <sheetView topLeftCell="A5" workbookViewId="0">
      <selection activeCell="B11" sqref="B11:B14"/>
    </sheetView>
  </sheetViews>
  <sheetFormatPr baseColWidth="10" defaultRowHeight="14.5" x14ac:dyDescent="0.35"/>
  <cols>
    <col min="2" max="2" width="60.08984375" customWidth="1"/>
    <col min="3" max="3" width="43.6328125" customWidth="1"/>
  </cols>
  <sheetData>
    <row r="1" spans="1:4" ht="15" thickBot="1" x14ac:dyDescent="0.4"/>
    <row r="2" spans="1:4" ht="24" thickBot="1" x14ac:dyDescent="0.4">
      <c r="A2" s="84" t="s">
        <v>71</v>
      </c>
      <c r="B2" s="85"/>
      <c r="C2" s="85"/>
      <c r="D2" s="86"/>
    </row>
    <row r="4" spans="1:4" ht="4" customHeight="1" thickBot="1" x14ac:dyDescent="0.4"/>
    <row r="5" spans="1:4" ht="103" customHeight="1" thickBot="1" x14ac:dyDescent="0.4">
      <c r="A5" s="96" t="s">
        <v>80</v>
      </c>
      <c r="B5" s="97"/>
      <c r="C5" s="97"/>
      <c r="D5" s="98"/>
    </row>
    <row r="8" spans="1:4" ht="66.75" customHeight="1" x14ac:dyDescent="0.35">
      <c r="B8" s="9" t="s">
        <v>77</v>
      </c>
      <c r="C8" s="9" t="s">
        <v>75</v>
      </c>
    </row>
    <row r="9" spans="1:4" ht="45" customHeight="1" x14ac:dyDescent="0.35">
      <c r="B9" s="9" t="s">
        <v>134</v>
      </c>
      <c r="C9" s="71"/>
    </row>
    <row r="10" spans="1:4" ht="45" customHeight="1" x14ac:dyDescent="0.35">
      <c r="B10" s="9" t="s">
        <v>135</v>
      </c>
      <c r="C10" s="74">
        <f>C9*1.2</f>
        <v>0</v>
      </c>
    </row>
    <row r="11" spans="1:4" ht="67.5" customHeight="1" x14ac:dyDescent="0.35">
      <c r="B11" s="80" t="s">
        <v>79</v>
      </c>
      <c r="C11" s="26"/>
    </row>
    <row r="12" spans="1:4" ht="45" customHeight="1" x14ac:dyDescent="0.35">
      <c r="B12" s="81" t="s">
        <v>69</v>
      </c>
      <c r="C12" s="26"/>
    </row>
    <row r="13" spans="1:4" ht="45" customHeight="1" x14ac:dyDescent="0.35">
      <c r="B13" s="81" t="s">
        <v>70</v>
      </c>
      <c r="C13" s="26"/>
    </row>
    <row r="14" spans="1:4" ht="45" customHeight="1" x14ac:dyDescent="0.35">
      <c r="B14" s="82" t="s">
        <v>64</v>
      </c>
      <c r="C14" s="26"/>
    </row>
    <row r="15" spans="1:4" ht="45" customHeight="1" x14ac:dyDescent="0.35">
      <c r="B15" s="26"/>
      <c r="C15" s="26"/>
    </row>
    <row r="16" spans="1:4" ht="45" customHeight="1" x14ac:dyDescent="0.35">
      <c r="B16" s="26"/>
      <c r="C16" s="26"/>
    </row>
    <row r="17" spans="2:3" ht="45" customHeight="1" x14ac:dyDescent="0.35">
      <c r="B17" s="26"/>
      <c r="C17" s="26"/>
    </row>
    <row r="20" spans="2:3" ht="36" customHeight="1" x14ac:dyDescent="0.35">
      <c r="B20" s="5"/>
    </row>
    <row r="21" spans="2:3" ht="36" customHeight="1" x14ac:dyDescent="0.35">
      <c r="B21" s="5"/>
    </row>
    <row r="22" spans="2:3" ht="36" customHeight="1" x14ac:dyDescent="0.35">
      <c r="B22" s="5"/>
    </row>
    <row r="23" spans="2:3" ht="36" customHeight="1" x14ac:dyDescent="0.35">
      <c r="B23" s="5"/>
    </row>
    <row r="24" spans="2:3" ht="36" customHeight="1" x14ac:dyDescent="0.35">
      <c r="B24" s="5"/>
    </row>
  </sheetData>
  <mergeCells count="2">
    <mergeCell ref="A2:D2"/>
    <mergeCell ref="A5:D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8"/>
  <sheetViews>
    <sheetView showGridLines="0" topLeftCell="A7" zoomScaleNormal="100" workbookViewId="0">
      <selection activeCell="A82" sqref="A82"/>
    </sheetView>
  </sheetViews>
  <sheetFormatPr baseColWidth="10" defaultColWidth="11.453125" defaultRowHeight="10" x14ac:dyDescent="0.2"/>
  <cols>
    <col min="1" max="1" width="83.08984375" style="1" customWidth="1"/>
    <col min="2" max="2" width="19.54296875" style="1" customWidth="1"/>
    <col min="3" max="3" width="25" style="2" customWidth="1"/>
    <col min="4" max="4" width="27.54296875" style="1" customWidth="1"/>
    <col min="5" max="16384" width="11.453125" style="1"/>
  </cols>
  <sheetData>
    <row r="1" spans="1:12" ht="15" customHeight="1" x14ac:dyDescent="0.2"/>
    <row r="2" spans="1:12" ht="15" customHeight="1" x14ac:dyDescent="0.2"/>
    <row r="3" spans="1:12" ht="15" customHeight="1" thickBot="1" x14ac:dyDescent="0.25"/>
    <row r="4" spans="1:12" ht="37.5" customHeight="1" thickBot="1" x14ac:dyDescent="0.25">
      <c r="A4" s="84" t="s">
        <v>127</v>
      </c>
      <c r="B4" s="85"/>
      <c r="C4" s="85"/>
      <c r="D4" s="86"/>
    </row>
    <row r="5" spans="1:12" ht="15" customHeight="1" thickBot="1" x14ac:dyDescent="0.3">
      <c r="A5" s="32"/>
      <c r="B5" s="32"/>
      <c r="C5" s="33"/>
      <c r="D5" s="32"/>
    </row>
    <row r="6" spans="1:12" ht="39" customHeight="1" x14ac:dyDescent="0.2">
      <c r="A6" s="87" t="s">
        <v>128</v>
      </c>
      <c r="B6" s="88"/>
      <c r="C6" s="88"/>
      <c r="D6" s="89"/>
      <c r="E6" s="31"/>
      <c r="F6" s="31"/>
      <c r="G6" s="31"/>
      <c r="H6" s="31"/>
      <c r="I6" s="31"/>
      <c r="J6" s="31"/>
      <c r="K6" s="31"/>
      <c r="L6" s="31"/>
    </row>
    <row r="7" spans="1:12" ht="76.5" customHeight="1" thickBot="1" x14ac:dyDescent="0.25">
      <c r="A7" s="90"/>
      <c r="B7" s="91"/>
      <c r="C7" s="91"/>
      <c r="D7" s="92"/>
      <c r="E7" s="31"/>
      <c r="F7" s="31"/>
      <c r="G7" s="31"/>
      <c r="H7" s="31"/>
      <c r="I7" s="31"/>
      <c r="J7" s="31"/>
      <c r="K7" s="31"/>
      <c r="L7" s="31"/>
    </row>
    <row r="8" spans="1:12" ht="45" customHeight="1" x14ac:dyDescent="0.2">
      <c r="A8" s="68"/>
      <c r="B8" s="68"/>
      <c r="C8" s="68"/>
      <c r="D8" s="68"/>
      <c r="E8" s="31"/>
      <c r="F8" s="31"/>
      <c r="G8" s="31"/>
      <c r="H8" s="31"/>
      <c r="I8" s="31"/>
      <c r="J8" s="31"/>
      <c r="K8" s="31"/>
      <c r="L8" s="31"/>
    </row>
    <row r="9" spans="1:12" ht="51" customHeight="1" x14ac:dyDescent="0.2">
      <c r="A9" s="70" t="s">
        <v>136</v>
      </c>
      <c r="B9" s="68"/>
      <c r="C9" s="68"/>
      <c r="D9" s="68"/>
      <c r="E9" s="31"/>
      <c r="F9" s="31"/>
      <c r="G9" s="31"/>
      <c r="H9" s="31"/>
      <c r="I9" s="31"/>
      <c r="J9" s="31"/>
      <c r="K9" s="31"/>
      <c r="L9" s="31"/>
    </row>
    <row r="10" spans="1:12" ht="63.5" customHeight="1" x14ac:dyDescent="0.2">
      <c r="A10" s="69" t="s">
        <v>137</v>
      </c>
      <c r="B10" s="68"/>
      <c r="C10" s="68"/>
      <c r="D10" s="68"/>
      <c r="E10" s="31"/>
      <c r="F10" s="31"/>
      <c r="G10" s="31"/>
      <c r="H10" s="31"/>
      <c r="I10" s="31"/>
      <c r="J10" s="31"/>
      <c r="K10" s="31"/>
      <c r="L10" s="31"/>
    </row>
    <row r="11" spans="1:12" ht="13.5" customHeight="1" thickBot="1" x14ac:dyDescent="0.3">
      <c r="A11" s="32"/>
      <c r="B11" s="32"/>
      <c r="C11" s="34"/>
      <c r="D11" s="32"/>
    </row>
    <row r="12" spans="1:12" ht="13.5" customHeight="1" thickBot="1" x14ac:dyDescent="0.3">
      <c r="A12" s="35" t="s">
        <v>0</v>
      </c>
      <c r="B12" s="36" t="s">
        <v>5</v>
      </c>
      <c r="C12" s="37" t="s">
        <v>1</v>
      </c>
      <c r="D12" s="32"/>
    </row>
    <row r="13" spans="1:12" ht="13.5" customHeight="1" x14ac:dyDescent="0.25">
      <c r="A13" s="38" t="s">
        <v>2</v>
      </c>
      <c r="B13" s="39"/>
      <c r="C13" s="40"/>
      <c r="D13" s="32"/>
    </row>
    <row r="14" spans="1:12" ht="14.5" x14ac:dyDescent="0.25">
      <c r="A14" s="41" t="s">
        <v>3</v>
      </c>
      <c r="B14" s="42"/>
      <c r="C14" s="43"/>
      <c r="D14" s="32"/>
    </row>
    <row r="15" spans="1:12" s="3" customFormat="1" ht="15" thickBot="1" x14ac:dyDescent="0.3">
      <c r="A15" s="44" t="s">
        <v>7</v>
      </c>
      <c r="B15" s="45"/>
      <c r="C15" s="46"/>
      <c r="D15" s="32"/>
      <c r="E15" s="1"/>
      <c r="F15" s="1"/>
      <c r="G15" s="1"/>
      <c r="H15" s="1"/>
      <c r="I15" s="1"/>
      <c r="J15" s="1"/>
      <c r="K15" s="1"/>
      <c r="L15" s="1"/>
    </row>
    <row r="16" spans="1:12" s="3" customFormat="1" ht="14.5" x14ac:dyDescent="0.25">
      <c r="A16" s="58"/>
      <c r="B16" s="58"/>
      <c r="C16" s="59"/>
      <c r="D16" s="32"/>
      <c r="E16" s="1"/>
      <c r="F16" s="1"/>
      <c r="G16" s="1"/>
      <c r="H16" s="1"/>
      <c r="I16" s="1"/>
      <c r="J16" s="1"/>
      <c r="K16" s="1"/>
      <c r="L16" s="1"/>
    </row>
    <row r="17" spans="1:7" ht="9" customHeight="1" thickBot="1" x14ac:dyDescent="0.3">
      <c r="A17" s="32"/>
      <c r="B17" s="32"/>
      <c r="C17" s="33"/>
      <c r="D17" s="32"/>
    </row>
    <row r="18" spans="1:7" ht="51" customHeight="1" thickBot="1" x14ac:dyDescent="0.25">
      <c r="A18" s="47" t="s">
        <v>4</v>
      </c>
      <c r="B18" s="48" t="s">
        <v>54</v>
      </c>
      <c r="C18" s="48" t="s">
        <v>6</v>
      </c>
      <c r="D18" s="48" t="s">
        <v>9</v>
      </c>
      <c r="G18" s="60"/>
    </row>
    <row r="19" spans="1:7" ht="22.5" customHeight="1" x14ac:dyDescent="0.35">
      <c r="A19" s="49" t="s">
        <v>10</v>
      </c>
      <c r="B19" s="62"/>
      <c r="C19" s="50"/>
      <c r="D19" s="66"/>
      <c r="G19" s="60"/>
    </row>
    <row r="20" spans="1:7" ht="22.5" customHeight="1" x14ac:dyDescent="0.35">
      <c r="A20" s="51" t="s">
        <v>11</v>
      </c>
      <c r="B20" s="63"/>
      <c r="C20" s="52"/>
      <c r="D20" s="67"/>
      <c r="G20" s="61"/>
    </row>
    <row r="21" spans="1:7" ht="22.5" customHeight="1" x14ac:dyDescent="0.35">
      <c r="A21" s="51" t="s">
        <v>12</v>
      </c>
      <c r="B21" s="63"/>
      <c r="C21" s="52"/>
      <c r="D21" s="67"/>
      <c r="G21" s="61"/>
    </row>
    <row r="22" spans="1:7" ht="22.5" customHeight="1" x14ac:dyDescent="0.35">
      <c r="A22" s="51" t="s">
        <v>15</v>
      </c>
      <c r="B22" s="63"/>
      <c r="C22" s="52"/>
      <c r="D22" s="67"/>
      <c r="G22" s="61"/>
    </row>
    <row r="23" spans="1:7" ht="22.5" customHeight="1" x14ac:dyDescent="0.35">
      <c r="A23" s="51" t="s">
        <v>16</v>
      </c>
      <c r="B23" s="63"/>
      <c r="C23" s="52"/>
      <c r="D23" s="67"/>
    </row>
    <row r="24" spans="1:7" ht="22.5" customHeight="1" x14ac:dyDescent="0.35">
      <c r="A24" s="51" t="s">
        <v>13</v>
      </c>
      <c r="B24" s="63"/>
      <c r="C24" s="52"/>
      <c r="D24" s="67"/>
    </row>
    <row r="25" spans="1:7" ht="22.5" customHeight="1" x14ac:dyDescent="0.35">
      <c r="A25" s="51" t="s">
        <v>14</v>
      </c>
      <c r="B25" s="63"/>
      <c r="C25" s="52"/>
      <c r="D25" s="67"/>
    </row>
    <row r="26" spans="1:7" ht="22.5" customHeight="1" x14ac:dyDescent="0.35">
      <c r="A26" s="51" t="s">
        <v>17</v>
      </c>
      <c r="B26" s="63"/>
      <c r="C26" s="52"/>
      <c r="D26" s="67"/>
    </row>
    <row r="27" spans="1:7" ht="22.5" customHeight="1" x14ac:dyDescent="0.35">
      <c r="A27" s="51" t="s">
        <v>18</v>
      </c>
      <c r="B27" s="63"/>
      <c r="C27" s="52"/>
      <c r="D27" s="67"/>
    </row>
    <row r="28" spans="1:7" ht="22.5" customHeight="1" x14ac:dyDescent="0.35">
      <c r="A28" s="53" t="s">
        <v>19</v>
      </c>
      <c r="B28" s="63"/>
      <c r="C28" s="52"/>
      <c r="D28" s="67"/>
    </row>
    <row r="29" spans="1:7" ht="22.5" customHeight="1" x14ac:dyDescent="0.35">
      <c r="A29" s="53" t="s">
        <v>20</v>
      </c>
      <c r="B29" s="63"/>
      <c r="C29" s="52"/>
      <c r="D29" s="67"/>
    </row>
    <row r="30" spans="1:7" ht="22.5" customHeight="1" x14ac:dyDescent="0.35">
      <c r="A30" s="53" t="s">
        <v>81</v>
      </c>
      <c r="B30" s="63"/>
      <c r="C30" s="52"/>
      <c r="D30" s="67"/>
    </row>
    <row r="31" spans="1:7" ht="22.5" customHeight="1" x14ac:dyDescent="0.35">
      <c r="A31" s="54" t="s">
        <v>82</v>
      </c>
      <c r="B31" s="63"/>
      <c r="C31" s="52"/>
      <c r="D31" s="67"/>
    </row>
    <row r="32" spans="1:7" ht="22.5" customHeight="1" x14ac:dyDescent="0.35">
      <c r="A32" s="51" t="s">
        <v>21</v>
      </c>
      <c r="B32" s="63"/>
      <c r="C32" s="52"/>
      <c r="D32" s="67"/>
    </row>
    <row r="33" spans="1:4" ht="22.5" customHeight="1" x14ac:dyDescent="0.35">
      <c r="A33" s="51" t="s">
        <v>83</v>
      </c>
      <c r="B33" s="63"/>
      <c r="C33" s="52"/>
      <c r="D33" s="67"/>
    </row>
    <row r="34" spans="1:4" ht="22.5" customHeight="1" x14ac:dyDescent="0.35">
      <c r="A34" s="51" t="s">
        <v>84</v>
      </c>
      <c r="B34" s="63"/>
      <c r="C34" s="52"/>
      <c r="D34" s="67"/>
    </row>
    <row r="35" spans="1:4" ht="22.5" customHeight="1" x14ac:dyDescent="0.35">
      <c r="A35" s="51" t="s">
        <v>85</v>
      </c>
      <c r="B35" s="63"/>
      <c r="C35" s="52"/>
      <c r="D35" s="67"/>
    </row>
    <row r="36" spans="1:4" ht="22.5" customHeight="1" x14ac:dyDescent="0.35">
      <c r="A36" s="51" t="s">
        <v>86</v>
      </c>
      <c r="B36" s="63"/>
      <c r="C36" s="52"/>
      <c r="D36" s="67"/>
    </row>
    <row r="37" spans="1:4" ht="22.5" customHeight="1" x14ac:dyDescent="0.35">
      <c r="A37" s="51" t="s">
        <v>22</v>
      </c>
      <c r="B37" s="63"/>
      <c r="C37" s="52"/>
      <c r="D37" s="67"/>
    </row>
    <row r="38" spans="1:4" ht="22.5" customHeight="1" x14ac:dyDescent="0.35">
      <c r="A38" s="51" t="s">
        <v>23</v>
      </c>
      <c r="B38" s="63"/>
      <c r="C38" s="52"/>
      <c r="D38" s="67"/>
    </row>
    <row r="39" spans="1:4" ht="22.5" customHeight="1" x14ac:dyDescent="0.35">
      <c r="A39" s="51" t="s">
        <v>24</v>
      </c>
      <c r="B39" s="63"/>
      <c r="C39" s="52"/>
      <c r="D39" s="67"/>
    </row>
    <row r="40" spans="1:4" ht="22.5" customHeight="1" x14ac:dyDescent="0.35">
      <c r="A40" s="51" t="s">
        <v>87</v>
      </c>
      <c r="B40" s="63" t="s">
        <v>55</v>
      </c>
      <c r="C40" s="52"/>
      <c r="D40" s="67"/>
    </row>
    <row r="41" spans="1:4" ht="22.5" customHeight="1" x14ac:dyDescent="0.35">
      <c r="A41" s="51" t="s">
        <v>88</v>
      </c>
      <c r="B41" s="63"/>
      <c r="C41" s="52"/>
      <c r="D41" s="67"/>
    </row>
    <row r="42" spans="1:4" ht="22.5" customHeight="1" x14ac:dyDescent="0.35">
      <c r="A42" s="51" t="s">
        <v>89</v>
      </c>
      <c r="B42" s="63"/>
      <c r="C42" s="52"/>
      <c r="D42" s="67"/>
    </row>
    <row r="43" spans="1:4" ht="22.5" customHeight="1" x14ac:dyDescent="0.35">
      <c r="A43" s="51" t="s">
        <v>90</v>
      </c>
      <c r="B43" s="63"/>
      <c r="C43" s="52"/>
      <c r="D43" s="67"/>
    </row>
    <row r="44" spans="1:4" ht="22.5" customHeight="1" x14ac:dyDescent="0.35">
      <c r="A44" s="51" t="s">
        <v>91</v>
      </c>
      <c r="B44" s="63"/>
      <c r="C44" s="52"/>
      <c r="D44" s="67"/>
    </row>
    <row r="45" spans="1:4" ht="22.5" customHeight="1" x14ac:dyDescent="0.35">
      <c r="A45" s="51" t="s">
        <v>92</v>
      </c>
      <c r="B45" s="63"/>
      <c r="C45" s="52"/>
      <c r="D45" s="67"/>
    </row>
    <row r="46" spans="1:4" ht="22.5" customHeight="1" x14ac:dyDescent="0.35">
      <c r="A46" s="51" t="s">
        <v>93</v>
      </c>
      <c r="B46" s="63"/>
      <c r="C46" s="52"/>
      <c r="D46" s="67"/>
    </row>
    <row r="47" spans="1:4" ht="22.5" customHeight="1" x14ac:dyDescent="0.35">
      <c r="A47" s="51" t="s">
        <v>94</v>
      </c>
      <c r="B47" s="63"/>
      <c r="C47" s="52"/>
      <c r="D47" s="67"/>
    </row>
    <row r="48" spans="1:4" ht="22.5" customHeight="1" x14ac:dyDescent="0.35">
      <c r="A48" s="51" t="s">
        <v>95</v>
      </c>
      <c r="B48" s="63"/>
      <c r="C48" s="52"/>
      <c r="D48" s="67"/>
    </row>
    <row r="49" spans="1:4" ht="22.5" customHeight="1" x14ac:dyDescent="0.35">
      <c r="A49" s="51" t="s">
        <v>96</v>
      </c>
      <c r="B49" s="63"/>
      <c r="C49" s="52"/>
      <c r="D49" s="67"/>
    </row>
    <row r="50" spans="1:4" ht="22.5" customHeight="1" x14ac:dyDescent="0.35">
      <c r="A50" s="51" t="s">
        <v>97</v>
      </c>
      <c r="B50" s="63"/>
      <c r="C50" s="52"/>
      <c r="D50" s="67"/>
    </row>
    <row r="51" spans="1:4" ht="22.5" customHeight="1" x14ac:dyDescent="0.35">
      <c r="A51" s="51" t="s">
        <v>98</v>
      </c>
      <c r="B51" s="63"/>
      <c r="C51" s="52"/>
      <c r="D51" s="67"/>
    </row>
    <row r="52" spans="1:4" ht="22.5" customHeight="1" x14ac:dyDescent="0.35">
      <c r="A52" s="51" t="s">
        <v>99</v>
      </c>
      <c r="B52" s="63"/>
      <c r="C52" s="52"/>
      <c r="D52" s="67"/>
    </row>
    <row r="53" spans="1:4" ht="22.5" customHeight="1" x14ac:dyDescent="0.35">
      <c r="A53" s="51" t="s">
        <v>100</v>
      </c>
      <c r="B53" s="64"/>
      <c r="C53" s="52"/>
      <c r="D53" s="67"/>
    </row>
    <row r="54" spans="1:4" ht="22.5" customHeight="1" x14ac:dyDescent="0.35">
      <c r="A54" s="51" t="s">
        <v>101</v>
      </c>
      <c r="B54" s="64"/>
      <c r="C54" s="52"/>
      <c r="D54" s="67"/>
    </row>
    <row r="55" spans="1:4" ht="22.5" customHeight="1" x14ac:dyDescent="0.35">
      <c r="A55" s="51" t="s">
        <v>102</v>
      </c>
      <c r="B55" s="64"/>
      <c r="C55" s="52"/>
      <c r="D55" s="67"/>
    </row>
    <row r="56" spans="1:4" ht="22.5" customHeight="1" x14ac:dyDescent="0.35">
      <c r="A56" s="55" t="s">
        <v>103</v>
      </c>
      <c r="B56" s="64"/>
      <c r="C56" s="52"/>
      <c r="D56" s="67"/>
    </row>
    <row r="57" spans="1:4" ht="22.5" customHeight="1" x14ac:dyDescent="0.35">
      <c r="A57" s="55" t="s">
        <v>104</v>
      </c>
      <c r="B57" s="64"/>
      <c r="C57" s="52"/>
      <c r="D57" s="67"/>
    </row>
    <row r="58" spans="1:4" ht="22.5" customHeight="1" x14ac:dyDescent="0.35">
      <c r="A58" s="55" t="s">
        <v>105</v>
      </c>
      <c r="B58" s="64"/>
      <c r="C58" s="52"/>
      <c r="D58" s="67"/>
    </row>
    <row r="59" spans="1:4" ht="22.5" customHeight="1" x14ac:dyDescent="0.35">
      <c r="A59" s="55" t="s">
        <v>106</v>
      </c>
      <c r="B59" s="64"/>
      <c r="C59" s="52"/>
      <c r="D59" s="67"/>
    </row>
    <row r="60" spans="1:4" ht="22.5" customHeight="1" x14ac:dyDescent="0.35">
      <c r="A60" s="55" t="s">
        <v>107</v>
      </c>
      <c r="B60" s="63"/>
      <c r="C60" s="52"/>
      <c r="D60" s="67"/>
    </row>
    <row r="61" spans="1:4" ht="22.5" customHeight="1" x14ac:dyDescent="0.35">
      <c r="A61" s="55" t="s">
        <v>108</v>
      </c>
      <c r="B61" s="63"/>
      <c r="C61" s="52"/>
      <c r="D61" s="67"/>
    </row>
    <row r="62" spans="1:4" ht="22.5" customHeight="1" x14ac:dyDescent="0.35">
      <c r="A62" s="55" t="s">
        <v>109</v>
      </c>
      <c r="B62" s="63"/>
      <c r="C62" s="52"/>
      <c r="D62" s="67"/>
    </row>
    <row r="63" spans="1:4" ht="22.5" customHeight="1" x14ac:dyDescent="0.35">
      <c r="A63" s="55" t="s">
        <v>25</v>
      </c>
      <c r="B63" s="63"/>
      <c r="C63" s="52"/>
      <c r="D63" s="67"/>
    </row>
    <row r="64" spans="1:4" ht="22.5" customHeight="1" x14ac:dyDescent="0.35">
      <c r="A64" s="55" t="s">
        <v>110</v>
      </c>
      <c r="B64" s="63"/>
      <c r="C64" s="52"/>
      <c r="D64" s="67"/>
    </row>
    <row r="65" spans="1:4" ht="22.5" customHeight="1" x14ac:dyDescent="0.35">
      <c r="A65" s="55" t="s">
        <v>111</v>
      </c>
      <c r="B65" s="63"/>
      <c r="C65" s="52"/>
      <c r="D65" s="67"/>
    </row>
    <row r="66" spans="1:4" ht="22.5" customHeight="1" x14ac:dyDescent="0.35">
      <c r="A66" s="55" t="s">
        <v>112</v>
      </c>
      <c r="B66" s="63"/>
      <c r="C66" s="52"/>
      <c r="D66" s="67"/>
    </row>
    <row r="67" spans="1:4" ht="22.5" customHeight="1" x14ac:dyDescent="0.35">
      <c r="A67" s="55" t="s">
        <v>113</v>
      </c>
      <c r="B67" s="63"/>
      <c r="C67" s="52"/>
      <c r="D67" s="67"/>
    </row>
    <row r="68" spans="1:4" ht="22.5" customHeight="1" x14ac:dyDescent="0.35">
      <c r="A68" s="55" t="s">
        <v>114</v>
      </c>
      <c r="B68" s="63"/>
      <c r="C68" s="52"/>
      <c r="D68" s="67"/>
    </row>
    <row r="69" spans="1:4" ht="22.5" customHeight="1" x14ac:dyDescent="0.35">
      <c r="A69" s="55" t="s">
        <v>115</v>
      </c>
      <c r="B69" s="63"/>
      <c r="C69" s="52"/>
      <c r="D69" s="67"/>
    </row>
    <row r="70" spans="1:4" ht="22.5" customHeight="1" x14ac:dyDescent="0.35">
      <c r="A70" s="55" t="s">
        <v>116</v>
      </c>
      <c r="B70" s="63"/>
      <c r="C70" s="52"/>
      <c r="D70" s="67"/>
    </row>
    <row r="71" spans="1:4" ht="22.5" customHeight="1" x14ac:dyDescent="0.35">
      <c r="A71" s="55" t="s">
        <v>117</v>
      </c>
      <c r="B71" s="63"/>
      <c r="C71" s="52"/>
      <c r="D71" s="67"/>
    </row>
    <row r="72" spans="1:4" ht="22.5" customHeight="1" x14ac:dyDescent="0.35">
      <c r="A72" s="55" t="s">
        <v>26</v>
      </c>
      <c r="B72" s="63"/>
      <c r="C72" s="52"/>
      <c r="D72" s="67"/>
    </row>
    <row r="73" spans="1:4" ht="22.5" customHeight="1" x14ac:dyDescent="0.35">
      <c r="A73" s="55" t="s">
        <v>27</v>
      </c>
      <c r="B73" s="63"/>
      <c r="C73" s="52"/>
      <c r="D73" s="67"/>
    </row>
    <row r="74" spans="1:4" ht="22.5" customHeight="1" x14ac:dyDescent="0.35">
      <c r="A74" s="55" t="s">
        <v>28</v>
      </c>
      <c r="B74" s="63"/>
      <c r="C74" s="52"/>
      <c r="D74" s="67"/>
    </row>
    <row r="75" spans="1:4" ht="22.5" customHeight="1" x14ac:dyDescent="0.35">
      <c r="A75" s="55" t="s">
        <v>29</v>
      </c>
      <c r="B75" s="63"/>
      <c r="C75" s="52"/>
      <c r="D75" s="67"/>
    </row>
    <row r="76" spans="1:4" ht="22.5" customHeight="1" x14ac:dyDescent="0.35">
      <c r="A76" s="55" t="s">
        <v>30</v>
      </c>
      <c r="B76" s="63"/>
      <c r="C76" s="52"/>
      <c r="D76" s="67"/>
    </row>
    <row r="77" spans="1:4" ht="22.5" customHeight="1" x14ac:dyDescent="0.35">
      <c r="A77" s="55" t="s">
        <v>31</v>
      </c>
      <c r="B77" s="63"/>
      <c r="C77" s="52"/>
      <c r="D77" s="67"/>
    </row>
    <row r="78" spans="1:4" ht="22.5" customHeight="1" x14ac:dyDescent="0.35">
      <c r="A78" s="55" t="s">
        <v>138</v>
      </c>
      <c r="B78" s="63"/>
      <c r="C78" s="52"/>
      <c r="D78" s="67"/>
    </row>
    <row r="79" spans="1:4" ht="22.5" customHeight="1" x14ac:dyDescent="0.35">
      <c r="A79" s="55" t="s">
        <v>32</v>
      </c>
      <c r="B79" s="63"/>
      <c r="C79" s="52"/>
      <c r="D79" s="67"/>
    </row>
    <row r="80" spans="1:4" ht="22.5" customHeight="1" x14ac:dyDescent="0.35">
      <c r="A80" s="55" t="s">
        <v>118</v>
      </c>
      <c r="B80" s="63"/>
      <c r="C80" s="52"/>
      <c r="D80" s="67"/>
    </row>
    <row r="81" spans="1:4" ht="22.5" customHeight="1" x14ac:dyDescent="0.35">
      <c r="A81" s="55" t="s">
        <v>33</v>
      </c>
      <c r="B81" s="63"/>
      <c r="C81" s="52"/>
      <c r="D81" s="67"/>
    </row>
    <row r="82" spans="1:4" ht="22.5" customHeight="1" x14ac:dyDescent="0.35">
      <c r="A82" s="55" t="s">
        <v>34</v>
      </c>
      <c r="B82" s="63"/>
      <c r="C82" s="52"/>
      <c r="D82" s="67"/>
    </row>
    <row r="83" spans="1:4" ht="22.5" customHeight="1" x14ac:dyDescent="0.35">
      <c r="A83" s="55" t="s">
        <v>35</v>
      </c>
      <c r="B83" s="63"/>
      <c r="C83" s="52"/>
      <c r="D83" s="67"/>
    </row>
    <row r="84" spans="1:4" ht="22.5" customHeight="1" x14ac:dyDescent="0.35">
      <c r="A84" s="55" t="s">
        <v>36</v>
      </c>
      <c r="B84" s="63"/>
      <c r="C84" s="52"/>
      <c r="D84" s="67"/>
    </row>
    <row r="85" spans="1:4" ht="22.5" customHeight="1" x14ac:dyDescent="0.35">
      <c r="A85" s="55" t="s">
        <v>37</v>
      </c>
      <c r="B85" s="63"/>
      <c r="C85" s="52"/>
      <c r="D85" s="67"/>
    </row>
    <row r="86" spans="1:4" ht="22.5" customHeight="1" x14ac:dyDescent="0.35">
      <c r="A86" s="55" t="s">
        <v>38</v>
      </c>
      <c r="B86" s="63"/>
      <c r="C86" s="52"/>
      <c r="D86" s="67"/>
    </row>
    <row r="87" spans="1:4" ht="22.5" customHeight="1" x14ac:dyDescent="0.35">
      <c r="A87" s="55" t="s">
        <v>39</v>
      </c>
      <c r="B87" s="63"/>
      <c r="C87" s="52"/>
      <c r="D87" s="67"/>
    </row>
    <row r="88" spans="1:4" ht="22.5" customHeight="1" x14ac:dyDescent="0.35">
      <c r="A88" s="55" t="s">
        <v>40</v>
      </c>
      <c r="B88" s="63"/>
      <c r="C88" s="52"/>
      <c r="D88" s="67"/>
    </row>
    <row r="89" spans="1:4" ht="22.5" customHeight="1" x14ac:dyDescent="0.35">
      <c r="A89" s="55" t="s">
        <v>119</v>
      </c>
      <c r="B89" s="63"/>
      <c r="C89" s="52"/>
      <c r="D89" s="67"/>
    </row>
    <row r="90" spans="1:4" ht="22.5" customHeight="1" x14ac:dyDescent="0.35">
      <c r="A90" s="55" t="s">
        <v>120</v>
      </c>
      <c r="B90" s="65"/>
      <c r="C90" s="56"/>
      <c r="D90" s="67"/>
    </row>
    <row r="91" spans="1:4" ht="22.5" customHeight="1" x14ac:dyDescent="0.35">
      <c r="A91" s="55" t="s">
        <v>121</v>
      </c>
      <c r="B91" s="63"/>
      <c r="C91" s="52"/>
      <c r="D91" s="67"/>
    </row>
    <row r="92" spans="1:4" ht="22.5" customHeight="1" x14ac:dyDescent="0.35">
      <c r="A92" s="55" t="s">
        <v>41</v>
      </c>
      <c r="B92" s="63"/>
      <c r="C92" s="52"/>
      <c r="D92" s="67"/>
    </row>
    <row r="93" spans="1:4" ht="22.5" customHeight="1" x14ac:dyDescent="0.35">
      <c r="A93" s="55" t="s">
        <v>42</v>
      </c>
      <c r="B93" s="63"/>
      <c r="C93" s="52"/>
      <c r="D93" s="67"/>
    </row>
    <row r="94" spans="1:4" ht="22.5" customHeight="1" x14ac:dyDescent="0.35">
      <c r="A94" s="55" t="s">
        <v>45</v>
      </c>
      <c r="B94" s="63"/>
      <c r="C94" s="52"/>
      <c r="D94" s="67"/>
    </row>
    <row r="95" spans="1:4" ht="22.5" customHeight="1" x14ac:dyDescent="0.35">
      <c r="A95" s="55" t="s">
        <v>44</v>
      </c>
      <c r="B95" s="63"/>
      <c r="C95" s="52"/>
      <c r="D95" s="67"/>
    </row>
    <row r="96" spans="1:4" ht="22.5" customHeight="1" x14ac:dyDescent="0.35">
      <c r="A96" s="55" t="s">
        <v>122</v>
      </c>
      <c r="B96" s="63"/>
      <c r="C96" s="52"/>
      <c r="D96" s="67"/>
    </row>
    <row r="97" spans="1:12" ht="22.5" customHeight="1" x14ac:dyDescent="0.35">
      <c r="A97" s="55" t="s">
        <v>123</v>
      </c>
      <c r="B97" s="63"/>
      <c r="C97" s="52"/>
      <c r="D97" s="67"/>
    </row>
    <row r="98" spans="1:12" ht="22.5" customHeight="1" x14ac:dyDescent="0.35">
      <c r="A98" s="55" t="s">
        <v>123</v>
      </c>
      <c r="B98" s="63"/>
      <c r="C98" s="52"/>
      <c r="D98" s="67"/>
    </row>
    <row r="99" spans="1:12" ht="22.5" customHeight="1" x14ac:dyDescent="0.35">
      <c r="A99" s="55" t="s">
        <v>124</v>
      </c>
      <c r="B99" s="63"/>
      <c r="C99" s="52"/>
      <c r="D99" s="67"/>
    </row>
    <row r="100" spans="1:12" ht="22.5" customHeight="1" x14ac:dyDescent="0.35">
      <c r="A100" s="55" t="s">
        <v>43</v>
      </c>
      <c r="B100" s="63"/>
      <c r="C100" s="52"/>
      <c r="D100" s="67"/>
    </row>
    <row r="101" spans="1:12" ht="22.5" customHeight="1" x14ac:dyDescent="0.35">
      <c r="A101" s="55" t="s">
        <v>46</v>
      </c>
      <c r="B101" s="63"/>
      <c r="C101" s="52"/>
      <c r="D101" s="67"/>
    </row>
    <row r="102" spans="1:12" ht="22.5" customHeight="1" x14ac:dyDescent="0.35">
      <c r="A102" s="55" t="s">
        <v>47</v>
      </c>
      <c r="B102" s="65"/>
      <c r="C102" s="56"/>
      <c r="D102" s="67"/>
    </row>
    <row r="103" spans="1:12" ht="22.5" customHeight="1" x14ac:dyDescent="0.35">
      <c r="A103" s="55" t="s">
        <v>48</v>
      </c>
      <c r="B103" s="63"/>
      <c r="C103" s="52"/>
      <c r="D103" s="67"/>
    </row>
    <row r="104" spans="1:12" ht="22.5" customHeight="1" x14ac:dyDescent="0.35">
      <c r="A104" s="55" t="s">
        <v>49</v>
      </c>
      <c r="B104" s="63"/>
      <c r="C104" s="52"/>
      <c r="D104" s="67"/>
    </row>
    <row r="105" spans="1:12" ht="22.5" customHeight="1" x14ac:dyDescent="0.35">
      <c r="A105" s="55" t="s">
        <v>50</v>
      </c>
      <c r="B105" s="65"/>
      <c r="C105" s="56"/>
      <c r="D105" s="67"/>
    </row>
    <row r="106" spans="1:12" ht="22.5" customHeight="1" x14ac:dyDescent="0.35">
      <c r="A106" s="55" t="s">
        <v>51</v>
      </c>
      <c r="B106" s="63"/>
      <c r="C106" s="57"/>
      <c r="D106" s="67"/>
    </row>
    <row r="107" spans="1:12" ht="22.5" customHeight="1" x14ac:dyDescent="0.35">
      <c r="A107" s="55" t="s">
        <v>52</v>
      </c>
      <c r="B107" s="65"/>
      <c r="C107" s="56"/>
      <c r="D107" s="67"/>
    </row>
    <row r="108" spans="1:12" ht="22.5" customHeight="1" x14ac:dyDescent="0.35">
      <c r="A108" s="55" t="s">
        <v>53</v>
      </c>
      <c r="B108" s="63"/>
      <c r="C108" s="52"/>
      <c r="D108" s="67"/>
    </row>
    <row r="109" spans="1:12" ht="22.5" customHeight="1" x14ac:dyDescent="0.35">
      <c r="A109" s="55" t="s">
        <v>125</v>
      </c>
      <c r="B109" s="63"/>
      <c r="C109" s="52"/>
      <c r="D109" s="67"/>
    </row>
    <row r="110" spans="1:12" ht="22.5" customHeight="1" thickBot="1" x14ac:dyDescent="0.4">
      <c r="A110" s="55" t="s">
        <v>126</v>
      </c>
      <c r="B110" s="63"/>
      <c r="C110" s="52"/>
      <c r="D110" s="67"/>
    </row>
    <row r="111" spans="1:12" ht="11" thickBot="1" x14ac:dyDescent="0.3">
      <c r="A111" s="13" t="s">
        <v>8</v>
      </c>
      <c r="B111" s="14"/>
      <c r="C111" s="15">
        <f>SUBTOTAL(9,C19:C110)</f>
        <v>0</v>
      </c>
      <c r="D111" s="16"/>
    </row>
    <row r="112" spans="1:12" s="5" customFormat="1" ht="48.75" customHeight="1" x14ac:dyDescent="0.2">
      <c r="B112" s="11"/>
      <c r="C112" s="12"/>
      <c r="D112" s="11"/>
      <c r="E112" s="1"/>
      <c r="F112" s="1"/>
      <c r="G112" s="1"/>
      <c r="H112" s="1"/>
      <c r="I112" s="1"/>
      <c r="J112" s="1"/>
      <c r="K112" s="1"/>
      <c r="L112" s="1"/>
    </row>
    <row r="113" spans="1:12" s="5" customFormat="1" ht="48.75" customHeight="1" x14ac:dyDescent="0.2">
      <c r="A113" s="11"/>
      <c r="B113" s="11"/>
      <c r="C113" s="12"/>
      <c r="D113" s="11"/>
      <c r="E113" s="1"/>
      <c r="F113" s="1"/>
      <c r="G113" s="1"/>
      <c r="H113" s="1"/>
      <c r="I113" s="1"/>
      <c r="J113" s="1"/>
      <c r="K113" s="1"/>
      <c r="L113" s="1"/>
    </row>
    <row r="114" spans="1:12" s="5" customFormat="1" ht="48.75" customHeight="1" x14ac:dyDescent="0.2">
      <c r="A114" s="11"/>
      <c r="B114" s="17"/>
      <c r="C114" s="17"/>
      <c r="D114" s="17"/>
    </row>
    <row r="115" spans="1:12" s="5" customFormat="1" ht="48.75" customHeight="1" x14ac:dyDescent="0.35">
      <c r="A115" s="17"/>
      <c r="B115" s="17"/>
      <c r="C115" s="17"/>
      <c r="D115" s="17"/>
    </row>
    <row r="116" spans="1:12" ht="18.5" x14ac:dyDescent="0.2">
      <c r="A116" s="17"/>
      <c r="B116" s="17"/>
      <c r="C116" s="17"/>
      <c r="D116" s="17"/>
      <c r="E116" s="5"/>
      <c r="F116" s="5"/>
      <c r="G116" s="5"/>
      <c r="H116" s="5"/>
      <c r="I116" s="5"/>
      <c r="J116" s="5"/>
      <c r="K116" s="5"/>
      <c r="L116" s="5"/>
    </row>
    <row r="117" spans="1:12" ht="18.5" x14ac:dyDescent="0.2">
      <c r="A117" s="17"/>
      <c r="B117" s="17"/>
      <c r="C117" s="17"/>
      <c r="D117" s="17"/>
      <c r="E117" s="5"/>
      <c r="F117" s="5"/>
      <c r="G117" s="5"/>
      <c r="H117" s="5"/>
      <c r="I117" s="5"/>
      <c r="J117" s="5"/>
      <c r="K117" s="5"/>
      <c r="L117" s="5"/>
    </row>
    <row r="118" spans="1:12" ht="17.5" x14ac:dyDescent="0.2">
      <c r="A118" s="17"/>
    </row>
  </sheetData>
  <mergeCells count="2">
    <mergeCell ref="A6:D7"/>
    <mergeCell ref="A4:D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fitToHeight="2" orientation="portrait" r:id="rId1"/>
  <headerFooter>
    <oddFooter>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maintenance lot 1</vt:lpstr>
      <vt:lpstr>maintenance lot 2</vt:lpstr>
      <vt:lpstr>maintenance lot 3</vt:lpstr>
      <vt:lpstr>Prestations à prix unitaires</vt:lpstr>
      <vt:lpstr>'Prestations à prix unitaires'!Zone_d_impression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Le Landais</dc:creator>
  <cp:lastModifiedBy>Karine Renard</cp:lastModifiedBy>
  <cp:lastPrinted>2019-11-18T08:17:25Z</cp:lastPrinted>
  <dcterms:created xsi:type="dcterms:W3CDTF">2016-05-23T10:22:03Z</dcterms:created>
  <dcterms:modified xsi:type="dcterms:W3CDTF">2025-10-02T09:41:36Z</dcterms:modified>
</cp:coreProperties>
</file>